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EXEMPLO" sheetId="1" r:id="rId1"/>
    <sheet name="INFLAÇÃO PESSOAL" sheetId="2" r:id="rId2"/>
  </sheets>
  <calcPr calcId="144525"/>
</workbook>
</file>

<file path=xl/calcChain.xml><?xml version="1.0" encoding="utf-8"?>
<calcChain xmlns="http://schemas.openxmlformats.org/spreadsheetml/2006/main">
  <c r="H6" i="2" l="1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5" i="2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5" i="1"/>
  <c r="G13" i="1" l="1"/>
  <c r="H13" i="1" s="1"/>
  <c r="G16" i="1"/>
  <c r="H16" i="1" s="1"/>
  <c r="G18" i="1"/>
  <c r="H18" i="1" s="1"/>
  <c r="G19" i="1"/>
  <c r="H19" i="1" s="1"/>
  <c r="G21" i="1"/>
  <c r="H21" i="1" s="1"/>
  <c r="G22" i="1"/>
  <c r="H22" i="1" s="1"/>
  <c r="G23" i="1"/>
  <c r="H23" i="1" s="1"/>
  <c r="G24" i="1"/>
  <c r="H24" i="1" s="1"/>
  <c r="G6" i="1"/>
  <c r="G7" i="1"/>
  <c r="G8" i="1"/>
  <c r="G9" i="1"/>
  <c r="H9" i="1" s="1"/>
  <c r="G10" i="1"/>
  <c r="G11" i="1"/>
  <c r="G12" i="1"/>
  <c r="G14" i="1"/>
  <c r="H14" i="1" s="1"/>
  <c r="G15" i="1"/>
  <c r="H15" i="1" s="1"/>
  <c r="G17" i="1"/>
  <c r="H17" i="1" s="1"/>
  <c r="G20" i="1"/>
  <c r="H20" i="1" s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5" i="1"/>
  <c r="H26" i="2" l="1"/>
  <c r="H12" i="1"/>
  <c r="H11" i="1"/>
  <c r="H7" i="1"/>
  <c r="H8" i="1"/>
  <c r="H10" i="1"/>
  <c r="H6" i="1"/>
  <c r="G5" i="1"/>
  <c r="H5" i="1" s="1"/>
  <c r="H26" i="1" l="1"/>
</calcChain>
</file>

<file path=xl/sharedStrings.xml><?xml version="1.0" encoding="utf-8"?>
<sst xmlns="http://schemas.openxmlformats.org/spreadsheetml/2006/main" count="66" uniqueCount="36">
  <si>
    <t>Valor Mensal</t>
  </si>
  <si>
    <t>% da Renda</t>
  </si>
  <si>
    <t>Habitação</t>
  </si>
  <si>
    <t>Água</t>
  </si>
  <si>
    <t>Energia Elétrica</t>
  </si>
  <si>
    <t>Gás</t>
  </si>
  <si>
    <t>Transporte Próprio</t>
  </si>
  <si>
    <t>Transporte Público</t>
  </si>
  <si>
    <t>Educação</t>
  </si>
  <si>
    <t>Plano Saúde</t>
  </si>
  <si>
    <t>Custos</t>
  </si>
  <si>
    <t>Medicamentos</t>
  </si>
  <si>
    <t>Alimentação</t>
  </si>
  <si>
    <t>Bebidas</t>
  </si>
  <si>
    <t>Higiene e Beleza</t>
  </si>
  <si>
    <t>Lazer</t>
  </si>
  <si>
    <t>IRPF</t>
  </si>
  <si>
    <t>IPVA</t>
  </si>
  <si>
    <t>IPTU</t>
  </si>
  <si>
    <t>Tv, Telefone e Internet</t>
  </si>
  <si>
    <t>Condomínio</t>
  </si>
  <si>
    <t>Animais de Estimação</t>
  </si>
  <si>
    <t>Celular</t>
  </si>
  <si>
    <t>RENDA FAMILIAR MENSAL</t>
  </si>
  <si>
    <t>% Reajuste</t>
  </si>
  <si>
    <t>Valor Reajustado</t>
  </si>
  <si>
    <t>% Após Reajuste</t>
  </si>
  <si>
    <t>Peso Inflação</t>
  </si>
  <si>
    <t>INFLAÇÃO PESSOAL NO PERÍODO</t>
  </si>
  <si>
    <t>Cálculo Inflação Pessoal</t>
  </si>
  <si>
    <t>Observações:</t>
  </si>
  <si>
    <t>www.pensonofuturo.com.br/inflacao-pessoal</t>
  </si>
  <si>
    <r>
      <rPr>
        <b/>
        <sz val="11"/>
        <color theme="3"/>
        <rFont val="Calibri"/>
        <family val="2"/>
        <scheme val="minor"/>
      </rPr>
      <t>1)</t>
    </r>
    <r>
      <rPr>
        <b/>
        <sz val="11"/>
        <color theme="1"/>
        <rFont val="Calibri"/>
        <family val="2"/>
        <scheme val="minor"/>
      </rPr>
      <t xml:space="preserve"> Preencha somente as colunas pintadas de azul claro (Valor Mensal, Valor Reajustado e Renda Familiar Mensal), as outras células serão preenchidas automaticamente.</t>
    </r>
  </si>
  <si>
    <r>
      <rPr>
        <b/>
        <sz val="11"/>
        <color theme="3"/>
        <rFont val="Calibri"/>
        <family val="2"/>
        <scheme val="minor"/>
      </rPr>
      <t>2)</t>
    </r>
    <r>
      <rPr>
        <b/>
        <sz val="11"/>
        <color theme="1"/>
        <rFont val="Calibri"/>
        <family val="2"/>
        <scheme val="minor"/>
      </rPr>
      <t xml:space="preserve"> Leia o artigo sobre inflação pessoal para entender a importância deste cálculo e como ele é feito.</t>
    </r>
  </si>
  <si>
    <t>Observação:</t>
  </si>
  <si>
    <t>Esta planilha é apenas um exemplo. Utilize a segunda aba "Inflação Pessoal), localizada na barra inferior da planilha para poder inserir os dados do seu orçamento.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</si>
</sst>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.5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2.5"/>
      <color rgb="FFFF0000"/>
      <name val="Calibri"/>
      <family val="2"/>
      <scheme val="minor"/>
    </font>
    <font>
      <b/>
      <sz val="11.5"/>
      <color theme="3" tint="-0.499984740745262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.5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medium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medium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medium">
        <color theme="1" tint="0.499984740745262"/>
      </right>
      <top style="hair">
        <color theme="1" tint="0.499984740745262"/>
      </top>
      <bottom/>
      <diagonal/>
    </border>
    <border>
      <left style="medium">
        <color theme="1" tint="0.499984740745262"/>
      </left>
      <right style="hair">
        <color theme="1" tint="0.499984740745262"/>
      </right>
      <top/>
      <bottom style="medium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medium">
        <color theme="1" tint="0.499984740745262"/>
      </bottom>
      <diagonal/>
    </border>
    <border>
      <left style="hair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medium">
        <color theme="1" tint="0.499984740745262"/>
      </right>
      <top/>
      <bottom style="hair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0">
    <xf numFmtId="0" fontId="0" fillId="0" borderId="0" xfId="0"/>
    <xf numFmtId="0" fontId="4" fillId="3" borderId="0" xfId="0" applyFont="1" applyFill="1" applyAlignment="1">
      <alignment horizontal="center" vertical="center"/>
    </xf>
    <xf numFmtId="0" fontId="0" fillId="0" borderId="2" xfId="0" applyBorder="1"/>
    <xf numFmtId="10" fontId="0" fillId="0" borderId="3" xfId="2" applyNumberFormat="1" applyFont="1" applyBorder="1"/>
    <xf numFmtId="10" fontId="0" fillId="0" borderId="4" xfId="2" applyNumberFormat="1" applyFont="1" applyBorder="1"/>
    <xf numFmtId="0" fontId="0" fillId="0" borderId="5" xfId="0" applyBorder="1"/>
    <xf numFmtId="10" fontId="0" fillId="0" borderId="6" xfId="2" applyNumberFormat="1" applyFont="1" applyBorder="1"/>
    <xf numFmtId="10" fontId="0" fillId="0" borderId="7" xfId="2" applyNumberFormat="1" applyFont="1" applyBorder="1"/>
    <xf numFmtId="0" fontId="2" fillId="0" borderId="9" xfId="0" applyFont="1" applyBorder="1" applyAlignment="1">
      <alignment vertical="center"/>
    </xf>
    <xf numFmtId="0" fontId="0" fillId="0" borderId="11" xfId="0" applyBorder="1"/>
    <xf numFmtId="10" fontId="0" fillId="0" borderId="12" xfId="2" applyNumberFormat="1" applyFont="1" applyBorder="1"/>
    <xf numFmtId="10" fontId="0" fillId="0" borderId="13" xfId="2" applyNumberFormat="1" applyFont="1" applyBorder="1"/>
    <xf numFmtId="0" fontId="3" fillId="4" borderId="1" xfId="0" applyFont="1" applyFill="1" applyBorder="1" applyAlignment="1">
      <alignment horizontal="center" vertical="center"/>
    </xf>
    <xf numFmtId="10" fontId="5" fillId="0" borderId="10" xfId="2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0" fillId="0" borderId="14" xfId="0" applyBorder="1"/>
    <xf numFmtId="44" fontId="0" fillId="0" borderId="15" xfId="1" applyFont="1" applyBorder="1"/>
    <xf numFmtId="0" fontId="0" fillId="0" borderId="15" xfId="0" applyBorder="1"/>
    <xf numFmtId="0" fontId="0" fillId="0" borderId="16" xfId="0" applyBorder="1"/>
    <xf numFmtId="0" fontId="5" fillId="0" borderId="9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0" fontId="0" fillId="3" borderId="12" xfId="2" applyNumberFormat="1" applyFont="1" applyFill="1" applyBorder="1"/>
    <xf numFmtId="44" fontId="0" fillId="5" borderId="12" xfId="1" applyFont="1" applyFill="1" applyBorder="1" applyProtection="1">
      <protection locked="0"/>
    </xf>
    <xf numFmtId="44" fontId="0" fillId="5" borderId="3" xfId="1" applyFont="1" applyFill="1" applyBorder="1" applyProtection="1">
      <protection locked="0"/>
    </xf>
    <xf numFmtId="44" fontId="0" fillId="5" borderId="6" xfId="1" applyFont="1" applyFill="1" applyBorder="1" applyProtection="1">
      <protection locked="0"/>
    </xf>
    <xf numFmtId="44" fontId="6" fillId="5" borderId="9" xfId="1" applyFont="1" applyFill="1" applyBorder="1" applyAlignment="1" applyProtection="1">
      <alignment vertical="center"/>
      <protection locked="0"/>
    </xf>
    <xf numFmtId="44" fontId="0" fillId="5" borderId="12" xfId="0" applyNumberFormat="1" applyFill="1" applyBorder="1" applyProtection="1">
      <protection locked="0"/>
    </xf>
    <xf numFmtId="44" fontId="0" fillId="5" borderId="3" xfId="0" applyNumberFormat="1" applyFill="1" applyBorder="1" applyProtection="1">
      <protection locked="0"/>
    </xf>
    <xf numFmtId="44" fontId="0" fillId="5" borderId="6" xfId="0" applyNumberFormat="1" applyFill="1" applyBorder="1" applyProtection="1">
      <protection locked="0"/>
    </xf>
    <xf numFmtId="0" fontId="8" fillId="0" borderId="0" xfId="3"/>
    <xf numFmtId="0" fontId="2" fillId="0" borderId="0" xfId="0" applyFont="1" applyAlignment="1">
      <alignment horizontal="left" wrapText="1"/>
    </xf>
    <xf numFmtId="0" fontId="9" fillId="3" borderId="0" xfId="0" applyFont="1" applyFill="1" applyBorder="1" applyAlignment="1">
      <alignment horizontal="left" vertical="center"/>
    </xf>
    <xf numFmtId="44" fontId="0" fillId="5" borderId="12" xfId="1" applyFont="1" applyFill="1" applyBorder="1" applyProtection="1"/>
    <xf numFmtId="44" fontId="0" fillId="5" borderId="3" xfId="1" applyFont="1" applyFill="1" applyBorder="1" applyProtection="1"/>
    <xf numFmtId="44" fontId="0" fillId="5" borderId="6" xfId="1" applyFont="1" applyFill="1" applyBorder="1" applyProtection="1"/>
    <xf numFmtId="44" fontId="0" fillId="5" borderId="12" xfId="0" applyNumberFormat="1" applyFill="1" applyBorder="1" applyProtection="1"/>
    <xf numFmtId="44" fontId="0" fillId="5" borderId="3" xfId="0" applyNumberFormat="1" applyFill="1" applyBorder="1" applyProtection="1"/>
    <xf numFmtId="44" fontId="0" fillId="5" borderId="6" xfId="0" applyNumberFormat="1" applyFill="1" applyBorder="1" applyProtection="1"/>
    <xf numFmtId="44" fontId="6" fillId="5" borderId="9" xfId="1" applyFont="1" applyFill="1" applyBorder="1" applyAlignment="1" applyProtection="1">
      <alignment vertical="center"/>
    </xf>
    <xf numFmtId="0" fontId="2" fillId="0" borderId="0" xfId="0" applyFont="1" applyAlignment="1">
      <alignment horizontal="left" vertical="center" wrapText="1"/>
    </xf>
  </cellXfs>
  <cellStyles count="4">
    <cellStyle name="Hiperlink" xfId="3" builtinId="8"/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g"/><Relationship Id="rId1" Type="http://schemas.openxmlformats.org/officeDocument/2006/relationships/hyperlink" Target="http://www.pensonofuturo.com.br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g"/><Relationship Id="rId1" Type="http://schemas.openxmlformats.org/officeDocument/2006/relationships/hyperlink" Target="http://www.pensonofuturo.com.b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0</xdr:row>
      <xdr:rowOff>0</xdr:rowOff>
    </xdr:from>
    <xdr:to>
      <xdr:col>1</xdr:col>
      <xdr:colOff>476249</xdr:colOff>
      <xdr:row>0</xdr:row>
      <xdr:rowOff>1514474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4" y="0"/>
          <a:ext cx="1514475" cy="1514474"/>
        </a:xfrm>
        <a:prstGeom prst="rect">
          <a:avLst/>
        </a:prstGeom>
      </xdr:spPr>
    </xdr:pic>
    <xdr:clientData/>
  </xdr:twoCellAnchor>
  <xdr:twoCellAnchor editAs="oneCell">
    <xdr:from>
      <xdr:col>3</xdr:col>
      <xdr:colOff>609601</xdr:colOff>
      <xdr:row>0</xdr:row>
      <xdr:rowOff>0</xdr:rowOff>
    </xdr:from>
    <xdr:to>
      <xdr:col>8</xdr:col>
      <xdr:colOff>9525</xdr:colOff>
      <xdr:row>0</xdr:row>
      <xdr:rowOff>1699390</xdr:rowOff>
    </xdr:to>
    <xdr:pic>
      <xdr:nvPicPr>
        <xdr:cNvPr id="3" name="Imagem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1026" y="0"/>
          <a:ext cx="4591049" cy="16993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0</xdr:row>
      <xdr:rowOff>0</xdr:rowOff>
    </xdr:from>
    <xdr:to>
      <xdr:col>1</xdr:col>
      <xdr:colOff>609600</xdr:colOff>
      <xdr:row>0</xdr:row>
      <xdr:rowOff>1676400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4" y="0"/>
          <a:ext cx="1647826" cy="1676400"/>
        </a:xfrm>
        <a:prstGeom prst="rect">
          <a:avLst/>
        </a:prstGeom>
      </xdr:spPr>
    </xdr:pic>
    <xdr:clientData/>
  </xdr:twoCellAnchor>
  <xdr:twoCellAnchor editAs="oneCell">
    <xdr:from>
      <xdr:col>2</xdr:col>
      <xdr:colOff>438151</xdr:colOff>
      <xdr:row>0</xdr:row>
      <xdr:rowOff>0</xdr:rowOff>
    </xdr:from>
    <xdr:to>
      <xdr:col>8</xdr:col>
      <xdr:colOff>1</xdr:colOff>
      <xdr:row>1</xdr:row>
      <xdr:rowOff>3940</xdr:rowOff>
    </xdr:to>
    <xdr:pic>
      <xdr:nvPicPr>
        <xdr:cNvPr id="3" name="Imagem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1" y="0"/>
          <a:ext cx="5734050" cy="1718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pensonofuturo.com.br/inflacao-pesso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6"/>
  <sheetViews>
    <sheetView showGridLines="0" tabSelected="1" workbookViewId="0">
      <selection activeCell="H6" sqref="H6"/>
    </sheetView>
  </sheetViews>
  <sheetFormatPr defaultRowHeight="15" x14ac:dyDescent="0.25"/>
  <cols>
    <col min="1" max="1" width="16.85546875" customWidth="1"/>
    <col min="2" max="2" width="25.140625" customWidth="1"/>
    <col min="3" max="3" width="14.7109375" bestFit="1" customWidth="1"/>
    <col min="4" max="4" width="13" bestFit="1" customWidth="1"/>
    <col min="5" max="5" width="13.140625" customWidth="1"/>
    <col min="6" max="6" width="18.7109375" bestFit="1" customWidth="1"/>
    <col min="7" max="7" width="18.28515625" bestFit="1" customWidth="1"/>
    <col min="8" max="8" width="14.7109375" bestFit="1" customWidth="1"/>
  </cols>
  <sheetData>
    <row r="1" spans="2:13" ht="135" customHeight="1" x14ac:dyDescent="0.25"/>
    <row r="2" spans="2:13" ht="37.5" customHeight="1" x14ac:dyDescent="0.25">
      <c r="B2" s="20" t="s">
        <v>29</v>
      </c>
      <c r="C2" s="20"/>
      <c r="D2" s="20"/>
      <c r="E2" s="20"/>
      <c r="F2" s="20"/>
      <c r="G2" s="20"/>
      <c r="H2" s="20"/>
    </row>
    <row r="3" spans="2:13" ht="6.75" customHeight="1" thickBot="1" x14ac:dyDescent="0.3">
      <c r="B3" s="1"/>
      <c r="C3" s="1"/>
      <c r="D3" s="1"/>
      <c r="E3" s="1"/>
      <c r="F3" s="1"/>
      <c r="G3" s="1"/>
      <c r="H3" s="1"/>
    </row>
    <row r="4" spans="2:13" ht="24" customHeight="1" thickBot="1" x14ac:dyDescent="0.3">
      <c r="B4" s="12" t="s">
        <v>10</v>
      </c>
      <c r="C4" s="12" t="s">
        <v>0</v>
      </c>
      <c r="D4" s="12" t="s">
        <v>1</v>
      </c>
      <c r="E4" s="12" t="s">
        <v>24</v>
      </c>
      <c r="F4" s="12" t="s">
        <v>25</v>
      </c>
      <c r="G4" s="12" t="s">
        <v>26</v>
      </c>
      <c r="H4" s="12" t="s">
        <v>27</v>
      </c>
      <c r="J4" s="31" t="s">
        <v>34</v>
      </c>
    </row>
    <row r="5" spans="2:13" x14ac:dyDescent="0.25">
      <c r="B5" s="9" t="s">
        <v>2</v>
      </c>
      <c r="C5" s="32">
        <v>800</v>
      </c>
      <c r="D5" s="10">
        <f>C5/C$26</f>
        <v>0.17777777777777778</v>
      </c>
      <c r="E5" s="21">
        <f>(F5/C5)-1</f>
        <v>9.000000000000008E-2</v>
      </c>
      <c r="F5" s="35">
        <v>872</v>
      </c>
      <c r="G5" s="10">
        <f>F5/C$26</f>
        <v>0.19377777777777777</v>
      </c>
      <c r="H5" s="11">
        <f>G5-D5</f>
        <v>1.5999999999999986E-2</v>
      </c>
      <c r="J5" s="39" t="s">
        <v>35</v>
      </c>
      <c r="K5" s="39"/>
      <c r="L5" s="39"/>
      <c r="M5" s="39"/>
    </row>
    <row r="6" spans="2:13" x14ac:dyDescent="0.25">
      <c r="B6" s="2" t="s">
        <v>20</v>
      </c>
      <c r="C6" s="33">
        <v>150</v>
      </c>
      <c r="D6" s="3">
        <f t="shared" ref="D6:D24" si="0">C6/C$26</f>
        <v>3.3333333333333333E-2</v>
      </c>
      <c r="E6" s="21">
        <f t="shared" ref="E6:E24" si="1">(F6/C6)-1</f>
        <v>5.0000000000000044E-2</v>
      </c>
      <c r="F6" s="36">
        <v>157.5</v>
      </c>
      <c r="G6" s="3">
        <f t="shared" ref="G6:G24" si="2">F6/C$26</f>
        <v>3.5000000000000003E-2</v>
      </c>
      <c r="H6" s="4">
        <f t="shared" ref="H6:H24" si="3">G6-D6</f>
        <v>1.6666666666666705E-3</v>
      </c>
      <c r="J6" s="39"/>
      <c r="K6" s="39"/>
      <c r="L6" s="39"/>
      <c r="M6" s="39"/>
    </row>
    <row r="7" spans="2:13" x14ac:dyDescent="0.25">
      <c r="B7" s="2" t="s">
        <v>3</v>
      </c>
      <c r="C7" s="33">
        <v>90</v>
      </c>
      <c r="D7" s="3">
        <f t="shared" si="0"/>
        <v>0.02</v>
      </c>
      <c r="E7" s="21">
        <f t="shared" si="1"/>
        <v>8.0000000000000071E-2</v>
      </c>
      <c r="F7" s="36">
        <v>97.2</v>
      </c>
      <c r="G7" s="3">
        <f t="shared" si="2"/>
        <v>2.1600000000000001E-2</v>
      </c>
      <c r="H7" s="4">
        <f t="shared" si="3"/>
        <v>1.6000000000000007E-3</v>
      </c>
      <c r="J7" s="39"/>
      <c r="K7" s="39"/>
      <c r="L7" s="39"/>
      <c r="M7" s="39"/>
    </row>
    <row r="8" spans="2:13" x14ac:dyDescent="0.25">
      <c r="B8" s="2" t="s">
        <v>4</v>
      </c>
      <c r="C8" s="33">
        <v>200</v>
      </c>
      <c r="D8" s="3">
        <f t="shared" si="0"/>
        <v>4.4444444444444446E-2</v>
      </c>
      <c r="E8" s="21">
        <f t="shared" si="1"/>
        <v>0.55000000000000004</v>
      </c>
      <c r="F8" s="36">
        <v>310</v>
      </c>
      <c r="G8" s="3">
        <f t="shared" si="2"/>
        <v>6.8888888888888888E-2</v>
      </c>
      <c r="H8" s="4">
        <f t="shared" si="3"/>
        <v>2.4444444444444442E-2</v>
      </c>
      <c r="J8" s="39"/>
      <c r="K8" s="39"/>
      <c r="L8" s="39"/>
      <c r="M8" s="39"/>
    </row>
    <row r="9" spans="2:13" x14ac:dyDescent="0.25">
      <c r="B9" s="2" t="s">
        <v>5</v>
      </c>
      <c r="C9" s="33">
        <v>50</v>
      </c>
      <c r="D9" s="3">
        <f t="shared" si="0"/>
        <v>1.1111111111111112E-2</v>
      </c>
      <c r="E9" s="21">
        <f t="shared" si="1"/>
        <v>3.0000000000000027E-2</v>
      </c>
      <c r="F9" s="36">
        <v>51.5</v>
      </c>
      <c r="G9" s="3">
        <f t="shared" si="2"/>
        <v>1.1444444444444445E-2</v>
      </c>
      <c r="H9" s="4">
        <f t="shared" si="3"/>
        <v>3.3333333333333305E-4</v>
      </c>
      <c r="J9" s="39"/>
      <c r="K9" s="39"/>
      <c r="L9" s="39"/>
      <c r="M9" s="39"/>
    </row>
    <row r="10" spans="2:13" x14ac:dyDescent="0.25">
      <c r="B10" s="2" t="s">
        <v>6</v>
      </c>
      <c r="C10" s="33">
        <v>100</v>
      </c>
      <c r="D10" s="3">
        <f t="shared" si="0"/>
        <v>2.2222222222222223E-2</v>
      </c>
      <c r="E10" s="21">
        <f t="shared" si="1"/>
        <v>0.10000000000000009</v>
      </c>
      <c r="F10" s="36">
        <v>110</v>
      </c>
      <c r="G10" s="3">
        <f t="shared" si="2"/>
        <v>2.4444444444444446E-2</v>
      </c>
      <c r="H10" s="4">
        <f t="shared" si="3"/>
        <v>2.2222222222222227E-3</v>
      </c>
      <c r="J10" s="39"/>
      <c r="K10" s="39"/>
      <c r="L10" s="39"/>
      <c r="M10" s="39"/>
    </row>
    <row r="11" spans="2:13" x14ac:dyDescent="0.25">
      <c r="B11" s="2" t="s">
        <v>7</v>
      </c>
      <c r="C11" s="33">
        <v>100</v>
      </c>
      <c r="D11" s="3">
        <f t="shared" si="0"/>
        <v>2.2222222222222223E-2</v>
      </c>
      <c r="E11" s="21">
        <f t="shared" si="1"/>
        <v>6.4999999999999947E-2</v>
      </c>
      <c r="F11" s="36">
        <v>106.5</v>
      </c>
      <c r="G11" s="3">
        <f t="shared" si="2"/>
        <v>2.3666666666666666E-2</v>
      </c>
      <c r="H11" s="4">
        <f t="shared" si="3"/>
        <v>1.4444444444444426E-3</v>
      </c>
      <c r="J11" s="39"/>
      <c r="K11" s="39"/>
      <c r="L11" s="39"/>
      <c r="M11" s="39"/>
    </row>
    <row r="12" spans="2:13" x14ac:dyDescent="0.25">
      <c r="B12" s="2" t="s">
        <v>8</v>
      </c>
      <c r="C12" s="33">
        <v>700</v>
      </c>
      <c r="D12" s="3">
        <f t="shared" si="0"/>
        <v>0.15555555555555556</v>
      </c>
      <c r="E12" s="21">
        <f t="shared" si="1"/>
        <v>0.12999999999999989</v>
      </c>
      <c r="F12" s="36">
        <v>791</v>
      </c>
      <c r="G12" s="3">
        <f t="shared" si="2"/>
        <v>0.17577777777777778</v>
      </c>
      <c r="H12" s="4">
        <f t="shared" si="3"/>
        <v>2.0222222222222225E-2</v>
      </c>
      <c r="J12" s="39"/>
      <c r="K12" s="39"/>
      <c r="L12" s="39"/>
      <c r="M12" s="39"/>
    </row>
    <row r="13" spans="2:13" x14ac:dyDescent="0.25">
      <c r="B13" s="2" t="s">
        <v>9</v>
      </c>
      <c r="C13" s="33">
        <v>120</v>
      </c>
      <c r="D13" s="3">
        <f t="shared" si="0"/>
        <v>2.6666666666666668E-2</v>
      </c>
      <c r="E13" s="21">
        <f t="shared" si="1"/>
        <v>0.12000000000000011</v>
      </c>
      <c r="F13" s="36">
        <v>134.4</v>
      </c>
      <c r="G13" s="3">
        <f t="shared" si="2"/>
        <v>2.9866666666666666E-2</v>
      </c>
      <c r="H13" s="4">
        <f t="shared" si="3"/>
        <v>3.199999999999998E-3</v>
      </c>
    </row>
    <row r="14" spans="2:13" x14ac:dyDescent="0.25">
      <c r="B14" s="2" t="s">
        <v>11</v>
      </c>
      <c r="C14" s="33">
        <v>115</v>
      </c>
      <c r="D14" s="3">
        <f t="shared" si="0"/>
        <v>2.5555555555555557E-2</v>
      </c>
      <c r="E14" s="21">
        <f t="shared" si="1"/>
        <v>8.9999999999999858E-2</v>
      </c>
      <c r="F14" s="36">
        <v>125.35</v>
      </c>
      <c r="G14" s="3">
        <f t="shared" si="2"/>
        <v>2.7855555555555554E-2</v>
      </c>
      <c r="H14" s="4">
        <f t="shared" si="3"/>
        <v>2.2999999999999965E-3</v>
      </c>
    </row>
    <row r="15" spans="2:13" x14ac:dyDescent="0.25">
      <c r="B15" s="2" t="s">
        <v>12</v>
      </c>
      <c r="C15" s="33">
        <v>450</v>
      </c>
      <c r="D15" s="3">
        <f t="shared" si="0"/>
        <v>0.1</v>
      </c>
      <c r="E15" s="21">
        <f t="shared" si="1"/>
        <v>0.14999999999999991</v>
      </c>
      <c r="F15" s="36">
        <v>517.5</v>
      </c>
      <c r="G15" s="3">
        <f t="shared" si="2"/>
        <v>0.115</v>
      </c>
      <c r="H15" s="4">
        <f t="shared" si="3"/>
        <v>1.4999999999999999E-2</v>
      </c>
    </row>
    <row r="16" spans="2:13" x14ac:dyDescent="0.25">
      <c r="B16" s="2" t="s">
        <v>13</v>
      </c>
      <c r="C16" s="33">
        <v>85</v>
      </c>
      <c r="D16" s="3">
        <f t="shared" si="0"/>
        <v>1.8888888888888889E-2</v>
      </c>
      <c r="E16" s="21">
        <f t="shared" si="1"/>
        <v>0.12000000000000011</v>
      </c>
      <c r="F16" s="36">
        <v>95.2</v>
      </c>
      <c r="G16" s="3">
        <f t="shared" si="2"/>
        <v>2.1155555555555556E-2</v>
      </c>
      <c r="H16" s="4">
        <f t="shared" si="3"/>
        <v>2.2666666666666668E-3</v>
      </c>
    </row>
    <row r="17" spans="2:8" x14ac:dyDescent="0.25">
      <c r="B17" s="2" t="s">
        <v>14</v>
      </c>
      <c r="C17" s="33">
        <v>100</v>
      </c>
      <c r="D17" s="3">
        <f t="shared" si="0"/>
        <v>2.2222222222222223E-2</v>
      </c>
      <c r="E17" s="21">
        <f t="shared" si="1"/>
        <v>7.0000000000000062E-2</v>
      </c>
      <c r="F17" s="36">
        <v>107</v>
      </c>
      <c r="G17" s="3">
        <f t="shared" si="2"/>
        <v>2.3777777777777776E-2</v>
      </c>
      <c r="H17" s="4">
        <f t="shared" si="3"/>
        <v>1.5555555555555531E-3</v>
      </c>
    </row>
    <row r="18" spans="2:8" x14ac:dyDescent="0.25">
      <c r="B18" s="2" t="s">
        <v>15</v>
      </c>
      <c r="C18" s="33">
        <v>200</v>
      </c>
      <c r="D18" s="3">
        <f t="shared" si="0"/>
        <v>4.4444444444444446E-2</v>
      </c>
      <c r="E18" s="21">
        <f t="shared" si="1"/>
        <v>6.0000000000000053E-2</v>
      </c>
      <c r="F18" s="36">
        <v>212</v>
      </c>
      <c r="G18" s="3">
        <f t="shared" si="2"/>
        <v>4.7111111111111111E-2</v>
      </c>
      <c r="H18" s="4">
        <f t="shared" si="3"/>
        <v>2.6666666666666644E-3</v>
      </c>
    </row>
    <row r="19" spans="2:8" x14ac:dyDescent="0.25">
      <c r="B19" s="2" t="s">
        <v>16</v>
      </c>
      <c r="C19" s="33">
        <v>220</v>
      </c>
      <c r="D19" s="3">
        <f t="shared" si="0"/>
        <v>4.8888888888888891E-2</v>
      </c>
      <c r="E19" s="21">
        <f t="shared" si="1"/>
        <v>1.5000000000000124E-2</v>
      </c>
      <c r="F19" s="36">
        <v>223.3</v>
      </c>
      <c r="G19" s="3">
        <f t="shared" si="2"/>
        <v>4.9622222222222227E-2</v>
      </c>
      <c r="H19" s="4">
        <f t="shared" si="3"/>
        <v>7.3333333333333584E-4</v>
      </c>
    </row>
    <row r="20" spans="2:8" x14ac:dyDescent="0.25">
      <c r="B20" s="2" t="s">
        <v>17</v>
      </c>
      <c r="C20" s="33">
        <v>85</v>
      </c>
      <c r="D20" s="3">
        <f t="shared" si="0"/>
        <v>1.8888888888888889E-2</v>
      </c>
      <c r="E20" s="21">
        <f t="shared" si="1"/>
        <v>-2.9999999999999916E-2</v>
      </c>
      <c r="F20" s="36">
        <v>82.45</v>
      </c>
      <c r="G20" s="3">
        <f t="shared" si="2"/>
        <v>1.8322222222222222E-2</v>
      </c>
      <c r="H20" s="4">
        <f t="shared" si="3"/>
        <v>-5.6666666666666671E-4</v>
      </c>
    </row>
    <row r="21" spans="2:8" x14ac:dyDescent="0.25">
      <c r="B21" s="2" t="s">
        <v>18</v>
      </c>
      <c r="C21" s="33">
        <v>150</v>
      </c>
      <c r="D21" s="3">
        <f t="shared" si="0"/>
        <v>3.3333333333333333E-2</v>
      </c>
      <c r="E21" s="21">
        <f t="shared" si="1"/>
        <v>8.0000000000000071E-2</v>
      </c>
      <c r="F21" s="36">
        <v>162</v>
      </c>
      <c r="G21" s="3">
        <f t="shared" si="2"/>
        <v>3.5999999999999997E-2</v>
      </c>
      <c r="H21" s="4">
        <f t="shared" si="3"/>
        <v>2.6666666666666644E-3</v>
      </c>
    </row>
    <row r="22" spans="2:8" x14ac:dyDescent="0.25">
      <c r="B22" s="2" t="s">
        <v>19</v>
      </c>
      <c r="C22" s="33">
        <v>180</v>
      </c>
      <c r="D22" s="3">
        <f t="shared" si="0"/>
        <v>0.04</v>
      </c>
      <c r="E22" s="21">
        <f t="shared" si="1"/>
        <v>7.4999999999999956E-2</v>
      </c>
      <c r="F22" s="36">
        <v>193.5</v>
      </c>
      <c r="G22" s="3">
        <f t="shared" si="2"/>
        <v>4.2999999999999997E-2</v>
      </c>
      <c r="H22" s="4">
        <f t="shared" si="3"/>
        <v>2.9999999999999957E-3</v>
      </c>
    </row>
    <row r="23" spans="2:8" x14ac:dyDescent="0.25">
      <c r="B23" s="2" t="s">
        <v>21</v>
      </c>
      <c r="C23" s="33">
        <v>150</v>
      </c>
      <c r="D23" s="3">
        <f t="shared" si="0"/>
        <v>3.3333333333333333E-2</v>
      </c>
      <c r="E23" s="21">
        <f t="shared" si="1"/>
        <v>8.4999999999999964E-2</v>
      </c>
      <c r="F23" s="36">
        <v>162.75</v>
      </c>
      <c r="G23" s="3">
        <f t="shared" si="2"/>
        <v>3.6166666666666666E-2</v>
      </c>
      <c r="H23" s="4">
        <f t="shared" si="3"/>
        <v>2.8333333333333335E-3</v>
      </c>
    </row>
    <row r="24" spans="2:8" ht="15.75" thickBot="1" x14ac:dyDescent="0.3">
      <c r="B24" s="5" t="s">
        <v>22</v>
      </c>
      <c r="C24" s="34">
        <v>70</v>
      </c>
      <c r="D24" s="6">
        <f t="shared" si="0"/>
        <v>1.5555555555555555E-2</v>
      </c>
      <c r="E24" s="21">
        <f t="shared" si="1"/>
        <v>5.4999999999999938E-2</v>
      </c>
      <c r="F24" s="37">
        <v>73.849999999999994</v>
      </c>
      <c r="G24" s="6">
        <f t="shared" si="2"/>
        <v>1.6411111111111109E-2</v>
      </c>
      <c r="H24" s="7">
        <f t="shared" si="3"/>
        <v>8.5555555555555385E-4</v>
      </c>
    </row>
    <row r="25" spans="2:8" ht="8.25" customHeight="1" thickBot="1" x14ac:dyDescent="0.3">
      <c r="B25" s="15"/>
      <c r="C25" s="16"/>
      <c r="D25" s="17"/>
      <c r="E25" s="17"/>
      <c r="F25" s="17"/>
      <c r="G25" s="17"/>
      <c r="H25" s="18"/>
    </row>
    <row r="26" spans="2:8" ht="21.75" customHeight="1" thickBot="1" x14ac:dyDescent="0.3">
      <c r="B26" s="14" t="s">
        <v>23</v>
      </c>
      <c r="C26" s="38">
        <v>4500</v>
      </c>
      <c r="D26" s="8"/>
      <c r="E26" s="19" t="s">
        <v>28</v>
      </c>
      <c r="F26" s="19"/>
      <c r="G26" s="19"/>
      <c r="H26" s="13">
        <f>SUM(H5:H24)</f>
        <v>0.1044444444444444</v>
      </c>
    </row>
  </sheetData>
  <sheetProtection password="C607" sheet="1" objects="1" scenarios="1" selectLockedCells="1" autoFilter="0"/>
  <mergeCells count="3">
    <mergeCell ref="E26:G26"/>
    <mergeCell ref="B2:H2"/>
    <mergeCell ref="J5:M1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6"/>
  <sheetViews>
    <sheetView showGridLines="0" workbookViewId="0">
      <selection activeCell="C26" sqref="C26"/>
    </sheetView>
  </sheetViews>
  <sheetFormatPr defaultRowHeight="15" x14ac:dyDescent="0.25"/>
  <cols>
    <col min="1" max="1" width="16.85546875" customWidth="1"/>
    <col min="2" max="2" width="25.140625" customWidth="1"/>
    <col min="3" max="3" width="14.7109375" bestFit="1" customWidth="1"/>
    <col min="4" max="4" width="13" bestFit="1" customWidth="1"/>
    <col min="5" max="5" width="13.140625" customWidth="1"/>
    <col min="6" max="6" width="18.7109375" bestFit="1" customWidth="1"/>
    <col min="7" max="7" width="18.28515625" bestFit="1" customWidth="1"/>
    <col min="8" max="8" width="14.7109375" bestFit="1" customWidth="1"/>
  </cols>
  <sheetData>
    <row r="1" spans="2:13" ht="135" customHeight="1" x14ac:dyDescent="0.25"/>
    <row r="2" spans="2:13" ht="37.5" customHeight="1" x14ac:dyDescent="0.25">
      <c r="B2" s="20" t="s">
        <v>29</v>
      </c>
      <c r="C2" s="20"/>
      <c r="D2" s="20"/>
      <c r="E2" s="20"/>
      <c r="F2" s="20"/>
      <c r="G2" s="20"/>
      <c r="H2" s="20"/>
    </row>
    <row r="3" spans="2:13" ht="6.75" customHeight="1" thickBot="1" x14ac:dyDescent="0.3">
      <c r="B3" s="1"/>
      <c r="C3" s="1"/>
      <c r="D3" s="1"/>
      <c r="E3" s="1"/>
      <c r="F3" s="1"/>
      <c r="G3" s="1"/>
      <c r="H3" s="1"/>
    </row>
    <row r="4" spans="2:13" ht="24" customHeight="1" thickBot="1" x14ac:dyDescent="0.3">
      <c r="B4" s="12" t="s">
        <v>10</v>
      </c>
      <c r="C4" s="12" t="s">
        <v>0</v>
      </c>
      <c r="D4" s="12" t="s">
        <v>1</v>
      </c>
      <c r="E4" s="12" t="s">
        <v>24</v>
      </c>
      <c r="F4" s="12" t="s">
        <v>25</v>
      </c>
      <c r="G4" s="12" t="s">
        <v>26</v>
      </c>
      <c r="H4" s="12" t="s">
        <v>27</v>
      </c>
      <c r="J4" s="31" t="s">
        <v>30</v>
      </c>
    </row>
    <row r="5" spans="2:13" ht="15" customHeight="1" x14ac:dyDescent="0.25">
      <c r="B5" s="9" t="s">
        <v>2</v>
      </c>
      <c r="C5" s="22"/>
      <c r="D5" s="10" t="str">
        <f>IFERROR(C5/C$26,"")</f>
        <v/>
      </c>
      <c r="E5" s="21" t="str">
        <f>IFERROR((F5/C5)-1,"")</f>
        <v/>
      </c>
      <c r="F5" s="26"/>
      <c r="G5" s="10" t="str">
        <f>IFERROR(F5/C$26,"")</f>
        <v/>
      </c>
      <c r="H5" s="11" t="str">
        <f>IFERROR(G5-D5,"")</f>
        <v/>
      </c>
      <c r="J5" s="30" t="s">
        <v>32</v>
      </c>
      <c r="K5" s="30"/>
      <c r="L5" s="30"/>
      <c r="M5" s="30"/>
    </row>
    <row r="6" spans="2:13" x14ac:dyDescent="0.25">
      <c r="B6" s="2" t="s">
        <v>20</v>
      </c>
      <c r="C6" s="23"/>
      <c r="D6" s="10" t="str">
        <f t="shared" ref="D6:D24" si="0">IFERROR(C6/C$26,"")</f>
        <v/>
      </c>
      <c r="E6" s="21" t="str">
        <f t="shared" ref="E6:E24" si="1">IFERROR((F6/C6)-1,"")</f>
        <v/>
      </c>
      <c r="F6" s="27"/>
      <c r="G6" s="10" t="str">
        <f t="shared" ref="G6:G24" si="2">IFERROR(F6/C$26,"")</f>
        <v/>
      </c>
      <c r="H6" s="11" t="str">
        <f t="shared" ref="H6:H24" si="3">IFERROR(G6-D6,"")</f>
        <v/>
      </c>
      <c r="J6" s="30"/>
      <c r="K6" s="30"/>
      <c r="L6" s="30"/>
      <c r="M6" s="30"/>
    </row>
    <row r="7" spans="2:13" x14ac:dyDescent="0.25">
      <c r="B7" s="2" t="s">
        <v>3</v>
      </c>
      <c r="C7" s="23"/>
      <c r="D7" s="10" t="str">
        <f t="shared" si="0"/>
        <v/>
      </c>
      <c r="E7" s="21" t="str">
        <f t="shared" si="1"/>
        <v/>
      </c>
      <c r="F7" s="27"/>
      <c r="G7" s="10" t="str">
        <f t="shared" si="2"/>
        <v/>
      </c>
      <c r="H7" s="11" t="str">
        <f t="shared" si="3"/>
        <v/>
      </c>
      <c r="J7" s="30"/>
      <c r="K7" s="30"/>
      <c r="L7" s="30"/>
      <c r="M7" s="30"/>
    </row>
    <row r="8" spans="2:13" x14ac:dyDescent="0.25">
      <c r="B8" s="2" t="s">
        <v>4</v>
      </c>
      <c r="C8" s="23"/>
      <c r="D8" s="10" t="str">
        <f t="shared" si="0"/>
        <v/>
      </c>
      <c r="E8" s="21" t="str">
        <f t="shared" si="1"/>
        <v/>
      </c>
      <c r="F8" s="27"/>
      <c r="G8" s="10" t="str">
        <f t="shared" si="2"/>
        <v/>
      </c>
      <c r="H8" s="11" t="str">
        <f t="shared" si="3"/>
        <v/>
      </c>
      <c r="J8" s="30"/>
      <c r="K8" s="30"/>
      <c r="L8" s="30"/>
      <c r="M8" s="30"/>
    </row>
    <row r="9" spans="2:13" x14ac:dyDescent="0.25">
      <c r="B9" s="2" t="s">
        <v>5</v>
      </c>
      <c r="C9" s="23"/>
      <c r="D9" s="10" t="str">
        <f t="shared" si="0"/>
        <v/>
      </c>
      <c r="E9" s="21" t="str">
        <f t="shared" si="1"/>
        <v/>
      </c>
      <c r="F9" s="27"/>
      <c r="G9" s="10" t="str">
        <f t="shared" si="2"/>
        <v/>
      </c>
      <c r="H9" s="11" t="str">
        <f t="shared" si="3"/>
        <v/>
      </c>
      <c r="J9" s="30"/>
      <c r="K9" s="30"/>
      <c r="L9" s="30"/>
      <c r="M9" s="30"/>
    </row>
    <row r="10" spans="2:13" x14ac:dyDescent="0.25">
      <c r="B10" s="2" t="s">
        <v>6</v>
      </c>
      <c r="C10" s="23"/>
      <c r="D10" s="10" t="str">
        <f t="shared" si="0"/>
        <v/>
      </c>
      <c r="E10" s="21" t="str">
        <f t="shared" si="1"/>
        <v/>
      </c>
      <c r="F10" s="27"/>
      <c r="G10" s="10" t="str">
        <f t="shared" si="2"/>
        <v/>
      </c>
      <c r="H10" s="11" t="str">
        <f t="shared" si="3"/>
        <v/>
      </c>
      <c r="J10" s="30" t="s">
        <v>33</v>
      </c>
      <c r="K10" s="30"/>
      <c r="L10" s="30"/>
      <c r="M10" s="30"/>
    </row>
    <row r="11" spans="2:13" x14ac:dyDescent="0.25">
      <c r="B11" s="2" t="s">
        <v>7</v>
      </c>
      <c r="C11" s="23"/>
      <c r="D11" s="10" t="str">
        <f t="shared" si="0"/>
        <v/>
      </c>
      <c r="E11" s="21" t="str">
        <f t="shared" si="1"/>
        <v/>
      </c>
      <c r="F11" s="27"/>
      <c r="G11" s="10" t="str">
        <f t="shared" si="2"/>
        <v/>
      </c>
      <c r="H11" s="11" t="str">
        <f t="shared" si="3"/>
        <v/>
      </c>
      <c r="J11" s="30"/>
      <c r="K11" s="30"/>
      <c r="L11" s="30"/>
      <c r="M11" s="30"/>
    </row>
    <row r="12" spans="2:13" x14ac:dyDescent="0.25">
      <c r="B12" s="2" t="s">
        <v>8</v>
      </c>
      <c r="C12" s="23"/>
      <c r="D12" s="10" t="str">
        <f t="shared" si="0"/>
        <v/>
      </c>
      <c r="E12" s="21" t="str">
        <f t="shared" si="1"/>
        <v/>
      </c>
      <c r="F12" s="27"/>
      <c r="G12" s="10" t="str">
        <f t="shared" si="2"/>
        <v/>
      </c>
      <c r="H12" s="11" t="str">
        <f t="shared" si="3"/>
        <v/>
      </c>
      <c r="J12" s="30"/>
      <c r="K12" s="30"/>
      <c r="L12" s="30"/>
      <c r="M12" s="30"/>
    </row>
    <row r="13" spans="2:13" x14ac:dyDescent="0.25">
      <c r="B13" s="2" t="s">
        <v>9</v>
      </c>
      <c r="C13" s="23"/>
      <c r="D13" s="10" t="str">
        <f t="shared" si="0"/>
        <v/>
      </c>
      <c r="E13" s="21" t="str">
        <f t="shared" si="1"/>
        <v/>
      </c>
      <c r="F13" s="27"/>
      <c r="G13" s="10" t="str">
        <f t="shared" si="2"/>
        <v/>
      </c>
      <c r="H13" s="11" t="str">
        <f t="shared" si="3"/>
        <v/>
      </c>
      <c r="J13" s="29" t="s">
        <v>31</v>
      </c>
    </row>
    <row r="14" spans="2:13" x14ac:dyDescent="0.25">
      <c r="B14" s="2" t="s">
        <v>11</v>
      </c>
      <c r="C14" s="23"/>
      <c r="D14" s="10" t="str">
        <f t="shared" si="0"/>
        <v/>
      </c>
      <c r="E14" s="21" t="str">
        <f t="shared" si="1"/>
        <v/>
      </c>
      <c r="F14" s="27"/>
      <c r="G14" s="10" t="str">
        <f t="shared" si="2"/>
        <v/>
      </c>
      <c r="H14" s="11" t="str">
        <f t="shared" si="3"/>
        <v/>
      </c>
    </row>
    <row r="15" spans="2:13" x14ac:dyDescent="0.25">
      <c r="B15" s="2" t="s">
        <v>12</v>
      </c>
      <c r="C15" s="23"/>
      <c r="D15" s="10" t="str">
        <f t="shared" si="0"/>
        <v/>
      </c>
      <c r="E15" s="21" t="str">
        <f t="shared" si="1"/>
        <v/>
      </c>
      <c r="F15" s="27"/>
      <c r="G15" s="10" t="str">
        <f t="shared" si="2"/>
        <v/>
      </c>
      <c r="H15" s="11" t="str">
        <f t="shared" si="3"/>
        <v/>
      </c>
    </row>
    <row r="16" spans="2:13" x14ac:dyDescent="0.25">
      <c r="B16" s="2" t="s">
        <v>13</v>
      </c>
      <c r="C16" s="23"/>
      <c r="D16" s="10" t="str">
        <f t="shared" si="0"/>
        <v/>
      </c>
      <c r="E16" s="21" t="str">
        <f t="shared" si="1"/>
        <v/>
      </c>
      <c r="F16" s="27"/>
      <c r="G16" s="10" t="str">
        <f t="shared" si="2"/>
        <v/>
      </c>
      <c r="H16" s="11" t="str">
        <f t="shared" si="3"/>
        <v/>
      </c>
    </row>
    <row r="17" spans="2:8" x14ac:dyDescent="0.25">
      <c r="B17" s="2" t="s">
        <v>14</v>
      </c>
      <c r="C17" s="23"/>
      <c r="D17" s="10" t="str">
        <f t="shared" si="0"/>
        <v/>
      </c>
      <c r="E17" s="21" t="str">
        <f t="shared" si="1"/>
        <v/>
      </c>
      <c r="F17" s="27"/>
      <c r="G17" s="10" t="str">
        <f t="shared" si="2"/>
        <v/>
      </c>
      <c r="H17" s="11" t="str">
        <f t="shared" si="3"/>
        <v/>
      </c>
    </row>
    <row r="18" spans="2:8" x14ac:dyDescent="0.25">
      <c r="B18" s="2" t="s">
        <v>15</v>
      </c>
      <c r="C18" s="23"/>
      <c r="D18" s="10" t="str">
        <f t="shared" si="0"/>
        <v/>
      </c>
      <c r="E18" s="21" t="str">
        <f t="shared" si="1"/>
        <v/>
      </c>
      <c r="F18" s="27"/>
      <c r="G18" s="10" t="str">
        <f t="shared" si="2"/>
        <v/>
      </c>
      <c r="H18" s="11" t="str">
        <f t="shared" si="3"/>
        <v/>
      </c>
    </row>
    <row r="19" spans="2:8" x14ac:dyDescent="0.25">
      <c r="B19" s="2" t="s">
        <v>16</v>
      </c>
      <c r="C19" s="23"/>
      <c r="D19" s="10" t="str">
        <f t="shared" si="0"/>
        <v/>
      </c>
      <c r="E19" s="21" t="str">
        <f t="shared" si="1"/>
        <v/>
      </c>
      <c r="F19" s="27"/>
      <c r="G19" s="10" t="str">
        <f t="shared" si="2"/>
        <v/>
      </c>
      <c r="H19" s="11" t="str">
        <f t="shared" si="3"/>
        <v/>
      </c>
    </row>
    <row r="20" spans="2:8" x14ac:dyDescent="0.25">
      <c r="B20" s="2" t="s">
        <v>17</v>
      </c>
      <c r="C20" s="23"/>
      <c r="D20" s="10" t="str">
        <f t="shared" si="0"/>
        <v/>
      </c>
      <c r="E20" s="21" t="str">
        <f t="shared" si="1"/>
        <v/>
      </c>
      <c r="F20" s="27"/>
      <c r="G20" s="10" t="str">
        <f t="shared" si="2"/>
        <v/>
      </c>
      <c r="H20" s="11" t="str">
        <f t="shared" si="3"/>
        <v/>
      </c>
    </row>
    <row r="21" spans="2:8" x14ac:dyDescent="0.25">
      <c r="B21" s="2" t="s">
        <v>18</v>
      </c>
      <c r="C21" s="23"/>
      <c r="D21" s="10" t="str">
        <f t="shared" si="0"/>
        <v/>
      </c>
      <c r="E21" s="21" t="str">
        <f t="shared" si="1"/>
        <v/>
      </c>
      <c r="F21" s="27"/>
      <c r="G21" s="10" t="str">
        <f t="shared" si="2"/>
        <v/>
      </c>
      <c r="H21" s="11" t="str">
        <f t="shared" si="3"/>
        <v/>
      </c>
    </row>
    <row r="22" spans="2:8" x14ac:dyDescent="0.25">
      <c r="B22" s="2" t="s">
        <v>19</v>
      </c>
      <c r="C22" s="23"/>
      <c r="D22" s="10" t="str">
        <f t="shared" si="0"/>
        <v/>
      </c>
      <c r="E22" s="21" t="str">
        <f t="shared" si="1"/>
        <v/>
      </c>
      <c r="F22" s="27"/>
      <c r="G22" s="10" t="str">
        <f t="shared" si="2"/>
        <v/>
      </c>
      <c r="H22" s="11" t="str">
        <f t="shared" si="3"/>
        <v/>
      </c>
    </row>
    <row r="23" spans="2:8" x14ac:dyDescent="0.25">
      <c r="B23" s="2" t="s">
        <v>21</v>
      </c>
      <c r="C23" s="23"/>
      <c r="D23" s="10" t="str">
        <f t="shared" si="0"/>
        <v/>
      </c>
      <c r="E23" s="21" t="str">
        <f t="shared" si="1"/>
        <v/>
      </c>
      <c r="F23" s="27"/>
      <c r="G23" s="10" t="str">
        <f t="shared" si="2"/>
        <v/>
      </c>
      <c r="H23" s="11" t="str">
        <f t="shared" si="3"/>
        <v/>
      </c>
    </row>
    <row r="24" spans="2:8" ht="15.75" thickBot="1" x14ac:dyDescent="0.3">
      <c r="B24" s="5" t="s">
        <v>22</v>
      </c>
      <c r="C24" s="24"/>
      <c r="D24" s="10" t="str">
        <f t="shared" si="0"/>
        <v/>
      </c>
      <c r="E24" s="21" t="str">
        <f t="shared" si="1"/>
        <v/>
      </c>
      <c r="F24" s="28"/>
      <c r="G24" s="10" t="str">
        <f t="shared" si="2"/>
        <v/>
      </c>
      <c r="H24" s="11" t="str">
        <f t="shared" si="3"/>
        <v/>
      </c>
    </row>
    <row r="25" spans="2:8" ht="8.25" customHeight="1" thickBot="1" x14ac:dyDescent="0.3">
      <c r="B25" s="15"/>
      <c r="C25" s="16"/>
      <c r="D25" s="17"/>
      <c r="E25" s="17"/>
      <c r="F25" s="17"/>
      <c r="G25" s="17"/>
      <c r="H25" s="18"/>
    </row>
    <row r="26" spans="2:8" ht="21.75" customHeight="1" thickBot="1" x14ac:dyDescent="0.3">
      <c r="B26" s="14" t="s">
        <v>23</v>
      </c>
      <c r="C26" s="25"/>
      <c r="D26" s="8"/>
      <c r="E26" s="19" t="s">
        <v>28</v>
      </c>
      <c r="F26" s="19"/>
      <c r="G26" s="19"/>
      <c r="H26" s="13">
        <f>SUM(H5:H24)</f>
        <v>0</v>
      </c>
    </row>
  </sheetData>
  <sheetProtection password="C607" sheet="1" objects="1" scenarios="1" selectLockedCells="1"/>
  <mergeCells count="4">
    <mergeCell ref="B2:H2"/>
    <mergeCell ref="E26:G26"/>
    <mergeCell ref="J5:M9"/>
    <mergeCell ref="J10:M12"/>
  </mergeCells>
  <hyperlinks>
    <hyperlink ref="J13" r:id="rId1"/>
  </hyperlinks>
  <pageMargins left="0.511811024" right="0.511811024" top="0.78740157499999996" bottom="0.78740157499999996" header="0.31496062000000002" footer="0.31496062000000002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EXEMPLO</vt:lpstr>
      <vt:lpstr>INFLAÇÃO PESSOAL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</dc:creator>
  <cp:lastModifiedBy>Aline</cp:lastModifiedBy>
  <dcterms:created xsi:type="dcterms:W3CDTF">2015-06-17T23:57:59Z</dcterms:created>
  <dcterms:modified xsi:type="dcterms:W3CDTF">2015-06-20T21:08:53Z</dcterms:modified>
</cp:coreProperties>
</file>